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L196" l="1"/>
  <c r="I81"/>
  <c r="H81"/>
  <c r="G81"/>
  <c r="G62"/>
  <c r="F119"/>
  <c r="F138"/>
  <c r="F157"/>
  <c r="F176"/>
  <c r="F195"/>
  <c r="I24"/>
  <c r="F24"/>
  <c r="J24"/>
  <c r="J196" s="1"/>
  <c r="H24"/>
  <c r="G24"/>
  <c r="G196" s="1"/>
  <c r="F196" l="1"/>
  <c r="H196"/>
  <c r="I196"/>
</calcChain>
</file>

<file path=xl/sharedStrings.xml><?xml version="1.0" encoding="utf-8"?>
<sst xmlns="http://schemas.openxmlformats.org/spreadsheetml/2006/main" count="287" uniqueCount="98">
  <si>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</si>
  <si>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</si>
  <si>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</si>
  <si>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</si>
  <si>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</si>
  <si>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</si>
  <si>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</si>
  <si>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</si>
  <si>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</si>
  <si>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</si>
  <si>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</si>
  <si>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</si>
  <si>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</si>
  <si>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</si>
  <si>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</si>
  <si>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</si>
  <si>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</si>
  <si>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</si>
  <si>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</si>
  <si>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</si>
  <si>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</si>
  <si>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</si>
  <si>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</si>
  <si>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</si>
  <si>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</si>
  <si>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</si>
  <si>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</si>
  <si>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</si>
  <si>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</si>
  <si>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</si>
  <si>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</si>
  <si>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</si>
  <si>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</si>
  <si>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</si>
  <si>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</si>
  <si>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</si>
  <si>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</si>
  <si>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</si>
  <si>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</si>
  <si>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пельмени</t>
  </si>
  <si>
    <t>п/ф</t>
  </si>
  <si>
    <t>54-3гн</t>
  </si>
  <si>
    <t>хлеб пшеничный</t>
  </si>
  <si>
    <t>пром</t>
  </si>
  <si>
    <t>53-19з</t>
  </si>
  <si>
    <t>яблоко</t>
  </si>
  <si>
    <t>картофельное пюре</t>
  </si>
  <si>
    <t>54-11г</t>
  </si>
  <si>
    <t>рыба тушеная в томате с овощами(минтай)</t>
  </si>
  <si>
    <t>54-11р</t>
  </si>
  <si>
    <t>какао с молоком</t>
  </si>
  <si>
    <t>54-21гн</t>
  </si>
  <si>
    <t>горошек зеленый</t>
  </si>
  <si>
    <t>54-20з</t>
  </si>
  <si>
    <t>плов из отварной говядины</t>
  </si>
  <si>
    <t>54-11м</t>
  </si>
  <si>
    <t>компот из смеси сухофруктов</t>
  </si>
  <si>
    <t>54-1хн</t>
  </si>
  <si>
    <t>винегрет с растительным маслом</t>
  </si>
  <si>
    <t>54-16з</t>
  </si>
  <si>
    <t>макароны отварные</t>
  </si>
  <si>
    <t>54-1г</t>
  </si>
  <si>
    <t>котлета из говядины</t>
  </si>
  <si>
    <t>54-4м</t>
  </si>
  <si>
    <t>кофейный напиток с молоком</t>
  </si>
  <si>
    <t>54-23хн</t>
  </si>
  <si>
    <t>соус красный основной</t>
  </si>
  <si>
    <t>54-3соус</t>
  </si>
  <si>
    <t>суп молочный с макаронными изделиями</t>
  </si>
  <si>
    <t>54-19к</t>
  </si>
  <si>
    <t>сыр твердых сортов в нарезке</t>
  </si>
  <si>
    <t>54-1з</t>
  </si>
  <si>
    <t>чай с сахаром</t>
  </si>
  <si>
    <t>54-2гн</t>
  </si>
  <si>
    <t>каша гречневая рассыпчатая</t>
  </si>
  <si>
    <t>54-4г</t>
  </si>
  <si>
    <t>гуляш из говядины</t>
  </si>
  <si>
    <t>54-2м</t>
  </si>
  <si>
    <t>сок яблочный</t>
  </si>
  <si>
    <t>каша жидкая молочная пшенная</t>
  </si>
  <si>
    <t>прм</t>
  </si>
  <si>
    <t>54-23гн</t>
  </si>
  <si>
    <t>салат картофельный с морковью и зеленым горошком</t>
  </si>
  <si>
    <t>54-34з</t>
  </si>
  <si>
    <t>ДИРЕКТОР</t>
  </si>
  <si>
    <t>Ульжабаев А.В.</t>
  </si>
  <si>
    <t>апельсин</t>
  </si>
  <si>
    <t>чай с лимоном и сахаром</t>
  </si>
  <si>
    <t>вареники</t>
  </si>
  <si>
    <t>рис отварной</t>
  </si>
  <si>
    <t>54-6г</t>
  </si>
  <si>
    <t>54-24к</t>
  </si>
  <si>
    <t>чай с  лимоном и сахаром</t>
  </si>
  <si>
    <t>тефтели из говядины с рисом</t>
  </si>
  <si>
    <t>54-16м</t>
  </si>
  <si>
    <t>МКОУ Зубковская ООШ</t>
  </si>
  <si>
    <t>масло сливочное(порциями)</t>
  </si>
  <si>
    <t>повидло яблочное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</si>
</sst>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95</v>
      </c>
      <c r="D1" s="52"/>
      <c r="E1" s="52"/>
      <c r="F1" s="12" t="s">
        <v>16</v>
      </c>
      <c r="G1" s="2" t="s">
        <v>17</v>
      </c>
      <c r="H1" s="53" t="s">
        <v>84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18.600000000000001</v>
      </c>
      <c r="H6" s="40">
        <v>24.5</v>
      </c>
      <c r="I6" s="40">
        <v>25</v>
      </c>
      <c r="J6" s="40">
        <v>392.9</v>
      </c>
      <c r="K6" s="41" t="s">
        <v>40</v>
      </c>
      <c r="L6" s="40">
        <v>50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92</v>
      </c>
      <c r="F8" s="43">
        <v>200</v>
      </c>
      <c r="G8" s="43">
        <v>0.2</v>
      </c>
      <c r="H8" s="43">
        <v>0.1</v>
      </c>
      <c r="I8" s="43">
        <v>7</v>
      </c>
      <c r="J8" s="43">
        <v>27.9</v>
      </c>
      <c r="K8" s="44" t="s">
        <v>41</v>
      </c>
      <c r="L8" s="43">
        <v>7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0.3</v>
      </c>
      <c r="I9" s="43">
        <v>20</v>
      </c>
      <c r="J9" s="43">
        <v>93.8</v>
      </c>
      <c r="K9" s="44" t="s">
        <v>43</v>
      </c>
      <c r="L9" s="43">
        <v>6.34</v>
      </c>
    </row>
    <row r="10" spans="1:12" ht="15">
      <c r="A10" s="23"/>
      <c r="B10" s="15"/>
      <c r="C10" s="11"/>
      <c r="D10" s="7" t="s">
        <v>24</v>
      </c>
      <c r="E10" s="42" t="s">
        <v>86</v>
      </c>
      <c r="F10" s="43">
        <v>100</v>
      </c>
      <c r="G10" s="43">
        <v>0.9</v>
      </c>
      <c r="H10" s="43">
        <v>0.2</v>
      </c>
      <c r="I10" s="43">
        <v>8</v>
      </c>
      <c r="J10" s="43">
        <v>37.799999999999997</v>
      </c>
      <c r="K10" s="44" t="s">
        <v>43</v>
      </c>
      <c r="L10" s="43">
        <v>12</v>
      </c>
    </row>
    <row r="11" spans="1:12" ht="15">
      <c r="A11" s="23"/>
      <c r="B11" s="15"/>
      <c r="C11" s="11"/>
      <c r="D11" s="6"/>
      <c r="E11" s="42" t="s">
        <v>96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 t="s">
        <v>44</v>
      </c>
      <c r="L11" s="43">
        <v>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22.8</v>
      </c>
      <c r="H13" s="19">
        <f t="shared" si="0"/>
        <v>32.4</v>
      </c>
      <c r="I13" s="19">
        <f t="shared" si="0"/>
        <v>60.1</v>
      </c>
      <c r="J13" s="19">
        <f t="shared" si="0"/>
        <v>618.49999999999989</v>
      </c>
      <c r="K13" s="25"/>
      <c r="L13" s="19">
        <f t="shared" ref="L13" si="1">SUM(L6:L12)</f>
        <v>79.34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22.8</v>
      </c>
      <c r="H24" s="32">
        <f t="shared" si="4"/>
        <v>32.4</v>
      </c>
      <c r="I24" s="32">
        <f t="shared" si="4"/>
        <v>60.1</v>
      </c>
      <c r="J24" s="32">
        <f t="shared" si="4"/>
        <v>618.49999999999989</v>
      </c>
      <c r="K24" s="32"/>
      <c r="L24" s="32">
        <f t="shared" ref="L24" si="5">L13+L23</f>
        <v>79.34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3.1</v>
      </c>
      <c r="H25" s="40">
        <v>5.3</v>
      </c>
      <c r="I25" s="40">
        <v>20</v>
      </c>
      <c r="J25" s="40">
        <v>139.4</v>
      </c>
      <c r="K25" s="41" t="s">
        <v>47</v>
      </c>
      <c r="L25" s="40">
        <v>24</v>
      </c>
    </row>
    <row r="26" spans="1:12" ht="15">
      <c r="A26" s="14"/>
      <c r="B26" s="15"/>
      <c r="C26" s="11"/>
      <c r="D26" s="6"/>
      <c r="E26" s="42" t="s">
        <v>48</v>
      </c>
      <c r="F26" s="43">
        <v>100</v>
      </c>
      <c r="G26" s="43">
        <v>13.9</v>
      </c>
      <c r="H26" s="43">
        <v>7.4</v>
      </c>
      <c r="I26" s="43">
        <v>6</v>
      </c>
      <c r="J26" s="43">
        <v>147.30000000000001</v>
      </c>
      <c r="K26" s="44" t="s">
        <v>49</v>
      </c>
      <c r="L26" s="43">
        <v>30</v>
      </c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4.7</v>
      </c>
      <c r="H27" s="43">
        <v>3.5</v>
      </c>
      <c r="I27" s="43">
        <v>13</v>
      </c>
      <c r="J27" s="43">
        <v>100.4</v>
      </c>
      <c r="K27" s="44" t="s">
        <v>51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0.3</v>
      </c>
      <c r="I28" s="43">
        <v>20</v>
      </c>
      <c r="J28" s="43">
        <v>93.8</v>
      </c>
      <c r="K28" s="44" t="s">
        <v>43</v>
      </c>
      <c r="L28" s="43">
        <v>6.34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52</v>
      </c>
      <c r="F30" s="43">
        <v>60</v>
      </c>
      <c r="G30" s="43">
        <v>1.7</v>
      </c>
      <c r="H30" s="43">
        <v>0.1</v>
      </c>
      <c r="I30" s="43">
        <v>4</v>
      </c>
      <c r="J30" s="43">
        <v>22.1</v>
      </c>
      <c r="K30" s="44" t="s">
        <v>53</v>
      </c>
      <c r="L30" s="43">
        <v>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26.4</v>
      </c>
      <c r="H32" s="19">
        <f t="shared" ref="H32" si="7">SUM(H25:H31)</f>
        <v>16.600000000000001</v>
      </c>
      <c r="I32" s="19">
        <f t="shared" ref="I32" si="8">SUM(I25:I31)</f>
        <v>63</v>
      </c>
      <c r="J32" s="19">
        <f t="shared" ref="J32:L32" si="9">SUM(J25:J31)</f>
        <v>503.00000000000006</v>
      </c>
      <c r="K32" s="25"/>
      <c r="L32" s="19">
        <f t="shared" si="9"/>
        <v>79.34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26.4</v>
      </c>
      <c r="H43" s="32">
        <f t="shared" ref="H43" si="15">H32+H42</f>
        <v>16.600000000000001</v>
      </c>
      <c r="I43" s="32">
        <f t="shared" ref="I43" si="16">I32+I42</f>
        <v>63</v>
      </c>
      <c r="J43" s="32">
        <f t="shared" ref="J43:L43" si="17">J32+J42</f>
        <v>503.00000000000006</v>
      </c>
      <c r="K43" s="32"/>
      <c r="L43" s="32">
        <f t="shared" si="17"/>
        <v>79.34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180</v>
      </c>
      <c r="G44" s="40">
        <v>13.8</v>
      </c>
      <c r="H44" s="40">
        <v>13.3</v>
      </c>
      <c r="I44" s="40">
        <v>35</v>
      </c>
      <c r="J44" s="40">
        <v>313.39999999999998</v>
      </c>
      <c r="K44" s="41" t="s">
        <v>55</v>
      </c>
      <c r="L44" s="40">
        <v>40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0.5</v>
      </c>
      <c r="H46" s="43">
        <v>0</v>
      </c>
      <c r="I46" s="43">
        <v>20</v>
      </c>
      <c r="J46" s="43">
        <v>81</v>
      </c>
      <c r="K46" s="44" t="s">
        <v>57</v>
      </c>
      <c r="L46" s="43">
        <v>14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0.3</v>
      </c>
      <c r="I47" s="43">
        <v>20</v>
      </c>
      <c r="J47" s="43">
        <v>93.8</v>
      </c>
      <c r="K47" s="44" t="s">
        <v>43</v>
      </c>
      <c r="L47" s="43">
        <v>6.34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58</v>
      </c>
      <c r="F49" s="43">
        <v>90</v>
      </c>
      <c r="G49" s="43">
        <v>1.1000000000000001</v>
      </c>
      <c r="H49" s="43">
        <v>8</v>
      </c>
      <c r="I49" s="43">
        <v>6</v>
      </c>
      <c r="J49" s="43">
        <v>100.7</v>
      </c>
      <c r="K49" s="44" t="s">
        <v>59</v>
      </c>
      <c r="L49" s="43">
        <v>19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18.400000000000002</v>
      </c>
      <c r="H51" s="19">
        <f t="shared" ref="H51" si="19">SUM(H44:H50)</f>
        <v>21.6</v>
      </c>
      <c r="I51" s="19">
        <f t="shared" ref="I51" si="20">SUM(I44:I50)</f>
        <v>81</v>
      </c>
      <c r="J51" s="19">
        <f t="shared" ref="J51:L51" si="21">SUM(J44:J50)</f>
        <v>588.9</v>
      </c>
      <c r="K51" s="25"/>
      <c r="L51" s="19">
        <f t="shared" si="21"/>
        <v>79.34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18.400000000000002</v>
      </c>
      <c r="H62" s="32">
        <f t="shared" ref="H62" si="27">H51+H61</f>
        <v>21.6</v>
      </c>
      <c r="I62" s="32">
        <f t="shared" ref="I62" si="28">I51+I61</f>
        <v>81</v>
      </c>
      <c r="J62" s="32">
        <f t="shared" ref="J62:L62" si="29">J51+J61</f>
        <v>588.9</v>
      </c>
      <c r="K62" s="32"/>
      <c r="L62" s="32">
        <f t="shared" si="29"/>
        <v>79.34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5.3</v>
      </c>
      <c r="H63" s="40">
        <v>4.9000000000000004</v>
      </c>
      <c r="I63" s="40">
        <v>33</v>
      </c>
      <c r="J63" s="40">
        <v>196.8</v>
      </c>
      <c r="K63" s="41" t="s">
        <v>61</v>
      </c>
      <c r="L63" s="40">
        <v>32</v>
      </c>
    </row>
    <row r="64" spans="1:12" ht="15">
      <c r="A64" s="23"/>
      <c r="B64" s="15"/>
      <c r="C64" s="11"/>
      <c r="D64" s="6"/>
      <c r="E64" s="42" t="s">
        <v>62</v>
      </c>
      <c r="F64" s="43">
        <v>90</v>
      </c>
      <c r="G64" s="43">
        <v>16.399999999999999</v>
      </c>
      <c r="H64" s="43">
        <v>15.7</v>
      </c>
      <c r="I64" s="43">
        <v>15</v>
      </c>
      <c r="J64" s="43">
        <v>265.7</v>
      </c>
      <c r="K64" s="44" t="s">
        <v>63</v>
      </c>
      <c r="L64" s="43">
        <v>28</v>
      </c>
    </row>
    <row r="65" spans="1:12" ht="1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3.9</v>
      </c>
      <c r="H65" s="43">
        <v>2.9</v>
      </c>
      <c r="I65" s="43">
        <v>11</v>
      </c>
      <c r="J65" s="43">
        <v>86</v>
      </c>
      <c r="K65" s="44" t="s">
        <v>65</v>
      </c>
      <c r="L65" s="43">
        <v>11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2.2999999999999998</v>
      </c>
      <c r="H66" s="43">
        <v>0.2</v>
      </c>
      <c r="I66" s="43">
        <v>15</v>
      </c>
      <c r="J66" s="43">
        <v>70.3</v>
      </c>
      <c r="K66" s="44" t="s">
        <v>43</v>
      </c>
      <c r="L66" s="43">
        <v>6.34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66</v>
      </c>
      <c r="F68" s="43">
        <v>30</v>
      </c>
      <c r="G68" s="43">
        <v>1</v>
      </c>
      <c r="H68" s="43">
        <v>0.7</v>
      </c>
      <c r="I68" s="43">
        <v>3</v>
      </c>
      <c r="J68" s="43">
        <v>21.2</v>
      </c>
      <c r="K68" s="44" t="s">
        <v>67</v>
      </c>
      <c r="L68" s="43">
        <v>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28.9</v>
      </c>
      <c r="H70" s="19">
        <f t="shared" ref="H70" si="31">SUM(H63:H69)</f>
        <v>24.4</v>
      </c>
      <c r="I70" s="19">
        <f t="shared" ref="I70" si="32">SUM(I63:I69)</f>
        <v>77</v>
      </c>
      <c r="J70" s="19">
        <f t="shared" ref="J70:L70" si="33">SUM(J63:J69)</f>
        <v>640</v>
      </c>
      <c r="K70" s="25"/>
      <c r="L70" s="19">
        <f t="shared" si="33"/>
        <v>79.34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28.9</v>
      </c>
      <c r="H81" s="32">
        <f t="shared" ref="H81" si="39">H70+H80</f>
        <v>24.4</v>
      </c>
      <c r="I81" s="32">
        <f t="shared" ref="I81" si="40">I70+I80</f>
        <v>77</v>
      </c>
      <c r="J81" s="32">
        <f t="shared" ref="J81:L81" si="41">J70+J80</f>
        <v>640</v>
      </c>
      <c r="K81" s="32"/>
      <c r="L81" s="32">
        <f t="shared" si="41"/>
        <v>79.34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250</v>
      </c>
      <c r="G82" s="40">
        <v>6.9</v>
      </c>
      <c r="H82" s="40">
        <v>5.7</v>
      </c>
      <c r="I82" s="40">
        <v>22</v>
      </c>
      <c r="J82" s="40">
        <v>167.8</v>
      </c>
      <c r="K82" s="41" t="s">
        <v>69</v>
      </c>
      <c r="L82" s="40">
        <v>40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87</v>
      </c>
      <c r="F84" s="43">
        <v>200</v>
      </c>
      <c r="G84" s="43">
        <v>0.2</v>
      </c>
      <c r="H84" s="43">
        <v>0</v>
      </c>
      <c r="I84" s="43">
        <v>7</v>
      </c>
      <c r="J84" s="43">
        <v>27.9</v>
      </c>
      <c r="K84" s="44" t="s">
        <v>41</v>
      </c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0.4</v>
      </c>
      <c r="I85" s="43">
        <v>25</v>
      </c>
      <c r="J85" s="43">
        <v>117.2</v>
      </c>
      <c r="K85" s="44" t="s">
        <v>43</v>
      </c>
      <c r="L85" s="43">
        <v>6.34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70</v>
      </c>
      <c r="F87" s="43">
        <v>20</v>
      </c>
      <c r="G87" s="43">
        <v>4.5999999999999996</v>
      </c>
      <c r="H87" s="43">
        <v>5.9</v>
      </c>
      <c r="I87" s="43">
        <v>0</v>
      </c>
      <c r="J87" s="43">
        <v>71.7</v>
      </c>
      <c r="K87" s="44" t="s">
        <v>71</v>
      </c>
      <c r="L87" s="43">
        <v>19</v>
      </c>
    </row>
    <row r="88" spans="1:12" ht="15">
      <c r="A88" s="23"/>
      <c r="B88" s="15"/>
      <c r="C88" s="11"/>
      <c r="D88" s="6"/>
      <c r="E88" s="42" t="s">
        <v>96</v>
      </c>
      <c r="F88" s="43">
        <v>20</v>
      </c>
      <c r="G88" s="43">
        <v>0.2</v>
      </c>
      <c r="H88" s="43">
        <v>14.5</v>
      </c>
      <c r="I88" s="43">
        <v>0</v>
      </c>
      <c r="J88" s="43">
        <v>132.19999999999999</v>
      </c>
      <c r="K88" s="44" t="s">
        <v>44</v>
      </c>
      <c r="L88" s="43">
        <v>4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15.7</v>
      </c>
      <c r="H89" s="19">
        <f t="shared" ref="H89" si="43">SUM(H82:H88)</f>
        <v>26.5</v>
      </c>
      <c r="I89" s="19">
        <f t="shared" ref="I89" si="44">SUM(I82:I88)</f>
        <v>54</v>
      </c>
      <c r="J89" s="19">
        <f t="shared" ref="J89:L89" si="45">SUM(J82:J88)</f>
        <v>516.79999999999995</v>
      </c>
      <c r="K89" s="25"/>
      <c r="L89" s="19">
        <f t="shared" si="45"/>
        <v>79.34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15.7</v>
      </c>
      <c r="H100" s="32">
        <f t="shared" ref="H100" si="51">H89+H99</f>
        <v>26.5</v>
      </c>
      <c r="I100" s="32">
        <f t="shared" ref="I100" si="52">I89+I99</f>
        <v>54</v>
      </c>
      <c r="J100" s="32">
        <f t="shared" ref="J100:L100" si="53">J89+J99</f>
        <v>516.79999999999995</v>
      </c>
      <c r="K100" s="32"/>
      <c r="L100" s="32">
        <f t="shared" si="53"/>
        <v>79.34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22.6</v>
      </c>
      <c r="H101" s="40">
        <v>11.3</v>
      </c>
      <c r="I101" s="40">
        <v>30</v>
      </c>
      <c r="J101" s="40">
        <v>309.60000000000002</v>
      </c>
      <c r="K101" s="41" t="s">
        <v>40</v>
      </c>
      <c r="L101" s="40">
        <v>46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0.2</v>
      </c>
      <c r="H103" s="43">
        <v>0</v>
      </c>
      <c r="I103" s="43">
        <v>6</v>
      </c>
      <c r="J103" s="43">
        <v>26.8</v>
      </c>
      <c r="K103" s="44" t="s">
        <v>73</v>
      </c>
      <c r="L103" s="43">
        <v>7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</v>
      </c>
      <c r="H104" s="43">
        <v>0.3</v>
      </c>
      <c r="I104" s="43">
        <v>20</v>
      </c>
      <c r="J104" s="43">
        <v>93.8</v>
      </c>
      <c r="K104" s="44" t="s">
        <v>43</v>
      </c>
      <c r="L104" s="43">
        <v>6.34</v>
      </c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10</v>
      </c>
      <c r="J105" s="43">
        <v>44.4</v>
      </c>
      <c r="K105" s="44" t="s">
        <v>43</v>
      </c>
      <c r="L105" s="43">
        <v>16</v>
      </c>
    </row>
    <row r="106" spans="1:12" ht="15">
      <c r="A106" s="23"/>
      <c r="B106" s="15"/>
      <c r="C106" s="11"/>
      <c r="D106" s="6"/>
      <c r="E106" s="42" t="s">
        <v>96</v>
      </c>
      <c r="F106" s="43">
        <v>10</v>
      </c>
      <c r="G106" s="43">
        <v>0.1</v>
      </c>
      <c r="H106" s="43">
        <v>7.3</v>
      </c>
      <c r="I106" s="43">
        <v>0</v>
      </c>
      <c r="J106" s="43">
        <v>66.099999999999994</v>
      </c>
      <c r="K106" s="44" t="s">
        <v>44</v>
      </c>
      <c r="L106" s="43">
        <v>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26.3</v>
      </c>
      <c r="H108" s="19">
        <f t="shared" si="54"/>
        <v>19.3</v>
      </c>
      <c r="I108" s="19">
        <f t="shared" si="54"/>
        <v>66</v>
      </c>
      <c r="J108" s="19">
        <f t="shared" si="54"/>
        <v>540.70000000000005</v>
      </c>
      <c r="K108" s="25"/>
      <c r="L108" s="19">
        <f t="shared" ref="L108" si="55">SUM(L101:L107)</f>
        <v>79.34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26.3</v>
      </c>
      <c r="H119" s="32">
        <f t="shared" ref="H119" si="59">H108+H118</f>
        <v>19.3</v>
      </c>
      <c r="I119" s="32">
        <f t="shared" ref="I119" si="60">I108+I118</f>
        <v>66</v>
      </c>
      <c r="J119" s="32">
        <f t="shared" ref="J119:L119" si="61">J108+J118</f>
        <v>540.70000000000005</v>
      </c>
      <c r="K119" s="32"/>
      <c r="L119" s="32">
        <f t="shared" si="61"/>
        <v>79.34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150</v>
      </c>
      <c r="G120" s="40">
        <v>3.6</v>
      </c>
      <c r="H120" s="40">
        <v>4.8</v>
      </c>
      <c r="I120" s="40">
        <v>36</v>
      </c>
      <c r="J120" s="40">
        <v>203.5</v>
      </c>
      <c r="K120" s="41" t="s">
        <v>90</v>
      </c>
      <c r="L120" s="40">
        <v>23</v>
      </c>
    </row>
    <row r="121" spans="1:12" ht="15">
      <c r="A121" s="14"/>
      <c r="B121" s="15"/>
      <c r="C121" s="11"/>
      <c r="D121" s="6"/>
      <c r="E121" s="42" t="s">
        <v>48</v>
      </c>
      <c r="F121" s="43">
        <v>100</v>
      </c>
      <c r="G121" s="43">
        <v>13.9</v>
      </c>
      <c r="H121" s="43">
        <v>7.4</v>
      </c>
      <c r="I121" s="43">
        <v>6</v>
      </c>
      <c r="J121" s="43">
        <v>147.30000000000001</v>
      </c>
      <c r="K121" s="44" t="s">
        <v>49</v>
      </c>
      <c r="L121" s="43">
        <v>28</v>
      </c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4.7</v>
      </c>
      <c r="H122" s="43">
        <v>3.5</v>
      </c>
      <c r="I122" s="43">
        <v>13</v>
      </c>
      <c r="J122" s="43">
        <v>100.4</v>
      </c>
      <c r="K122" s="44" t="s">
        <v>51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</v>
      </c>
      <c r="H123" s="43">
        <v>0.3</v>
      </c>
      <c r="I123" s="43">
        <v>20</v>
      </c>
      <c r="J123" s="43">
        <v>93.8</v>
      </c>
      <c r="K123" s="44" t="s">
        <v>43</v>
      </c>
      <c r="L123" s="43">
        <v>6.34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58</v>
      </c>
      <c r="F125" s="43">
        <v>90</v>
      </c>
      <c r="G125" s="43">
        <v>1.1000000000000001</v>
      </c>
      <c r="H125" s="43">
        <v>8</v>
      </c>
      <c r="I125" s="43">
        <v>6</v>
      </c>
      <c r="J125" s="43">
        <v>100.7</v>
      </c>
      <c r="K125" s="44" t="s">
        <v>59</v>
      </c>
      <c r="L125" s="43">
        <v>12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26.3</v>
      </c>
      <c r="H127" s="19">
        <f t="shared" si="62"/>
        <v>24</v>
      </c>
      <c r="I127" s="19">
        <f t="shared" si="62"/>
        <v>81</v>
      </c>
      <c r="J127" s="19">
        <f t="shared" si="62"/>
        <v>645.70000000000005</v>
      </c>
      <c r="K127" s="25"/>
      <c r="L127" s="19">
        <f t="shared" ref="L127" si="63">SUM(L120:L126)</f>
        <v>79.34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26.3</v>
      </c>
      <c r="H138" s="32">
        <f t="shared" ref="H138" si="67">H127+H137</f>
        <v>24</v>
      </c>
      <c r="I138" s="32">
        <f t="shared" ref="I138" si="68">I127+I137</f>
        <v>81</v>
      </c>
      <c r="J138" s="32">
        <f t="shared" ref="J138:L138" si="69">J127+J137</f>
        <v>645.70000000000005</v>
      </c>
      <c r="K138" s="32"/>
      <c r="L138" s="32">
        <f t="shared" si="69"/>
        <v>79.34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150</v>
      </c>
      <c r="G139" s="40">
        <v>8.1999999999999993</v>
      </c>
      <c r="H139" s="40">
        <v>6.3</v>
      </c>
      <c r="I139" s="40">
        <v>36</v>
      </c>
      <c r="J139" s="40">
        <v>233.7</v>
      </c>
      <c r="K139" s="41" t="s">
        <v>75</v>
      </c>
      <c r="L139" s="40">
        <v>24</v>
      </c>
    </row>
    <row r="140" spans="1:12" ht="15">
      <c r="A140" s="23"/>
      <c r="B140" s="15"/>
      <c r="C140" s="11"/>
      <c r="D140" s="6"/>
      <c r="E140" s="42" t="s">
        <v>76</v>
      </c>
      <c r="F140" s="43">
        <v>100</v>
      </c>
      <c r="G140" s="43">
        <v>17</v>
      </c>
      <c r="H140" s="43">
        <v>16.5</v>
      </c>
      <c r="I140" s="43">
        <v>4</v>
      </c>
      <c r="J140" s="43">
        <v>232.1</v>
      </c>
      <c r="K140" s="44" t="s">
        <v>77</v>
      </c>
      <c r="L140" s="43">
        <v>33</v>
      </c>
    </row>
    <row r="141" spans="1:12" ht="1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1</v>
      </c>
      <c r="H141" s="43">
        <v>0.2</v>
      </c>
      <c r="I141" s="43">
        <v>20</v>
      </c>
      <c r="J141" s="43">
        <v>86.6</v>
      </c>
      <c r="K141" s="44" t="s">
        <v>43</v>
      </c>
      <c r="L141" s="43">
        <v>7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0.3</v>
      </c>
      <c r="I142" s="43">
        <v>20</v>
      </c>
      <c r="J142" s="43">
        <v>93.8</v>
      </c>
      <c r="K142" s="44" t="s">
        <v>43</v>
      </c>
      <c r="L142" s="43">
        <v>6.34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52</v>
      </c>
      <c r="F144" s="43">
        <v>50</v>
      </c>
      <c r="G144" s="43">
        <v>1.5</v>
      </c>
      <c r="H144" s="43">
        <v>0.1</v>
      </c>
      <c r="I144" s="43">
        <v>3</v>
      </c>
      <c r="J144" s="43">
        <v>18.5</v>
      </c>
      <c r="K144" s="44" t="s">
        <v>53</v>
      </c>
      <c r="L144" s="43">
        <v>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30.7</v>
      </c>
      <c r="H146" s="19">
        <f t="shared" si="70"/>
        <v>23.400000000000002</v>
      </c>
      <c r="I146" s="19">
        <f t="shared" si="70"/>
        <v>83</v>
      </c>
      <c r="J146" s="19">
        <f t="shared" si="70"/>
        <v>664.69999999999993</v>
      </c>
      <c r="K146" s="25"/>
      <c r="L146" s="19">
        <f t="shared" ref="L146" si="71">SUM(L139:L145)</f>
        <v>79.34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30.7</v>
      </c>
      <c r="H157" s="32">
        <f t="shared" ref="H157" si="75">H146+H156</f>
        <v>23.400000000000002</v>
      </c>
      <c r="I157" s="32">
        <f t="shared" ref="I157" si="76">I146+I156</f>
        <v>83</v>
      </c>
      <c r="J157" s="32">
        <f t="shared" ref="J157:L157" si="77">J146+J156</f>
        <v>664.69999999999993</v>
      </c>
      <c r="K157" s="32"/>
      <c r="L157" s="32">
        <f t="shared" si="77"/>
        <v>79.34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250</v>
      </c>
      <c r="G158" s="40">
        <v>10.4</v>
      </c>
      <c r="H158" s="40">
        <v>12.7</v>
      </c>
      <c r="I158" s="40">
        <v>47</v>
      </c>
      <c r="J158" s="40">
        <v>343.6</v>
      </c>
      <c r="K158" s="41" t="s">
        <v>91</v>
      </c>
      <c r="L158" s="40">
        <v>40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92</v>
      </c>
      <c r="F160" s="43">
        <v>200</v>
      </c>
      <c r="G160" s="43">
        <v>0.2</v>
      </c>
      <c r="H160" s="43">
        <v>0.1</v>
      </c>
      <c r="I160" s="43">
        <v>7</v>
      </c>
      <c r="J160" s="43">
        <v>27.9</v>
      </c>
      <c r="K160" s="44" t="s">
        <v>41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>
        <v>0.3</v>
      </c>
      <c r="I161" s="43">
        <v>20</v>
      </c>
      <c r="J161" s="43">
        <v>93.8</v>
      </c>
      <c r="K161" s="44" t="s">
        <v>80</v>
      </c>
      <c r="L161" s="43">
        <v>6.34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70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71.7</v>
      </c>
      <c r="K163" s="44" t="s">
        <v>71</v>
      </c>
      <c r="L163" s="43">
        <v>13</v>
      </c>
    </row>
    <row r="164" spans="1:12" ht="15">
      <c r="A164" s="23"/>
      <c r="B164" s="15"/>
      <c r="C164" s="11"/>
      <c r="D164" s="6"/>
      <c r="E164" s="42" t="s">
        <v>97</v>
      </c>
      <c r="F164" s="43">
        <v>20</v>
      </c>
      <c r="G164" s="43">
        <v>0.1</v>
      </c>
      <c r="H164" s="43">
        <v>0</v>
      </c>
      <c r="I164" s="43">
        <v>13</v>
      </c>
      <c r="J164" s="43">
        <v>52.3</v>
      </c>
      <c r="K164" s="44" t="s">
        <v>43</v>
      </c>
      <c r="L164" s="43">
        <v>10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18.3</v>
      </c>
      <c r="H165" s="19">
        <f t="shared" si="78"/>
        <v>19</v>
      </c>
      <c r="I165" s="19">
        <f t="shared" si="78"/>
        <v>87</v>
      </c>
      <c r="J165" s="19">
        <f t="shared" si="78"/>
        <v>589.29999999999995</v>
      </c>
      <c r="K165" s="25"/>
      <c r="L165" s="19">
        <f t="shared" ref="L165" si="79">SUM(L158:L164)</f>
        <v>79.34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18.3</v>
      </c>
      <c r="H176" s="32">
        <f t="shared" ref="H176" si="83">H165+H175</f>
        <v>19</v>
      </c>
      <c r="I176" s="32">
        <f t="shared" ref="I176" si="84">I165+I175</f>
        <v>87</v>
      </c>
      <c r="J176" s="32">
        <f t="shared" ref="J176:L176" si="85">J165+J175</f>
        <v>589.29999999999995</v>
      </c>
      <c r="K176" s="32"/>
      <c r="L176" s="32">
        <f t="shared" si="85"/>
        <v>79.34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150</v>
      </c>
      <c r="G177" s="40">
        <v>5.3</v>
      </c>
      <c r="H177" s="40">
        <v>4.9000000000000004</v>
      </c>
      <c r="I177" s="40">
        <v>33</v>
      </c>
      <c r="J177" s="40">
        <v>196.8</v>
      </c>
      <c r="K177" s="41" t="s">
        <v>61</v>
      </c>
      <c r="L177" s="40">
        <v>30</v>
      </c>
    </row>
    <row r="178" spans="1:12" ht="15">
      <c r="A178" s="23"/>
      <c r="B178" s="15"/>
      <c r="C178" s="11"/>
      <c r="D178" s="6"/>
      <c r="E178" s="42" t="s">
        <v>93</v>
      </c>
      <c r="F178" s="43">
        <v>60</v>
      </c>
      <c r="G178" s="43">
        <v>8.6999999999999993</v>
      </c>
      <c r="H178" s="43">
        <v>8.8000000000000007</v>
      </c>
      <c r="I178" s="43">
        <v>5</v>
      </c>
      <c r="J178" s="43">
        <v>133.1</v>
      </c>
      <c r="K178" s="44" t="s">
        <v>94</v>
      </c>
      <c r="L178" s="43">
        <v>22</v>
      </c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3.9</v>
      </c>
      <c r="H179" s="43">
        <v>2.9</v>
      </c>
      <c r="I179" s="43">
        <v>11</v>
      </c>
      <c r="J179" s="43">
        <v>86</v>
      </c>
      <c r="K179" s="44" t="s">
        <v>81</v>
      </c>
      <c r="L179" s="43">
        <v>9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0.3</v>
      </c>
      <c r="I180" s="43">
        <v>20</v>
      </c>
      <c r="J180" s="43">
        <v>93.8</v>
      </c>
      <c r="K180" s="44" t="s">
        <v>43</v>
      </c>
      <c r="L180" s="43">
        <v>6.34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82</v>
      </c>
      <c r="F182" s="43">
        <v>90</v>
      </c>
      <c r="G182" s="43">
        <v>2.5</v>
      </c>
      <c r="H182" s="43">
        <v>6.4</v>
      </c>
      <c r="I182" s="43">
        <v>9</v>
      </c>
      <c r="J182" s="43">
        <v>105.5</v>
      </c>
      <c r="K182" s="44" t="s">
        <v>83</v>
      </c>
      <c r="L182" s="43">
        <v>10</v>
      </c>
    </row>
    <row r="183" spans="1:12" ht="15">
      <c r="A183" s="23"/>
      <c r="B183" s="15"/>
      <c r="C183" s="11"/>
      <c r="D183" s="6"/>
      <c r="E183" s="42" t="s">
        <v>66</v>
      </c>
      <c r="F183" s="43">
        <v>30</v>
      </c>
      <c r="G183" s="43">
        <v>1</v>
      </c>
      <c r="H183" s="43">
        <v>0.7</v>
      </c>
      <c r="I183" s="43">
        <v>3</v>
      </c>
      <c r="J183" s="43">
        <v>21.2</v>
      </c>
      <c r="K183" s="44" t="s">
        <v>67</v>
      </c>
      <c r="L183" s="43">
        <v>2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24.4</v>
      </c>
      <c r="H184" s="19">
        <f t="shared" si="86"/>
        <v>24.000000000000004</v>
      </c>
      <c r="I184" s="19">
        <f t="shared" si="86"/>
        <v>81</v>
      </c>
      <c r="J184" s="19">
        <f t="shared" si="86"/>
        <v>636.40000000000009</v>
      </c>
      <c r="K184" s="25"/>
      <c r="L184" s="19">
        <f t="shared" ref="L184" si="87">SUM(L177:L183)</f>
        <v>79.34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570</v>
      </c>
      <c r="G195" s="32">
        <f t="shared" ref="G195" si="90">G184+G194</f>
        <v>24.4</v>
      </c>
      <c r="H195" s="32">
        <f t="shared" ref="H195" si="91">H184+H194</f>
        <v>24.000000000000004</v>
      </c>
      <c r="I195" s="32">
        <f t="shared" ref="I195" si="92">I184+I194</f>
        <v>81</v>
      </c>
      <c r="J195" s="32">
        <f t="shared" ref="J195:L195" si="93">J184+J194</f>
        <v>636.40000000000009</v>
      </c>
      <c r="K195" s="32"/>
      <c r="L195" s="32">
        <f t="shared" si="93"/>
        <v>79.34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23.82</v>
      </c>
      <c r="H196" s="34">
        <f t="shared" si="94"/>
        <v>23.12</v>
      </c>
      <c r="I196" s="34">
        <f t="shared" si="94"/>
        <v>73.31</v>
      </c>
      <c r="J196" s="34">
        <f t="shared" si="94"/>
        <v>594.4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79.340000000000018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Информатика4</cp:lastModifiedBy>
  <cp:lastPrinted>2025-01-11T04:26:58Z</cp:lastPrinted>
  <dcterms:created xsi:type="dcterms:W3CDTF">2022-05-16T14:23:56Z</dcterms:created>
  <dcterms:modified xsi:type="dcterms:W3CDTF">2025-02-04T04:32:11Z</dcterms:modified>
</cp:coreProperties>
</file>